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20" windowHeight="979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62" i="1"/>
  <c r="C62"/>
  <c r="L62" s="1"/>
  <c r="L53"/>
  <c r="I53"/>
  <c r="C53"/>
  <c r="I44"/>
  <c r="C44"/>
  <c r="L44" s="1"/>
  <c r="L35"/>
  <c r="I35"/>
  <c r="H35"/>
  <c r="H44" s="1"/>
  <c r="H53" s="1"/>
  <c r="H62" s="1"/>
  <c r="F35"/>
  <c r="F44" s="1"/>
  <c r="C35"/>
  <c r="U34"/>
  <c r="T34"/>
  <c r="R34"/>
  <c r="Q34"/>
  <c r="S34" s="1"/>
  <c r="U33"/>
  <c r="Q33"/>
  <c r="S33" s="1"/>
  <c r="U29"/>
  <c r="S29"/>
  <c r="Q29"/>
  <c r="I26"/>
  <c r="H26"/>
  <c r="F26"/>
  <c r="J26" s="1"/>
  <c r="C26"/>
  <c r="D26" s="1"/>
  <c r="U25"/>
  <c r="Q25"/>
  <c r="S25" s="1"/>
  <c r="U21"/>
  <c r="S21"/>
  <c r="Q21"/>
  <c r="D35" l="1"/>
  <c r="K26"/>
  <c r="N26" s="1"/>
  <c r="M26"/>
  <c r="F53"/>
  <c r="J44"/>
  <c r="L26"/>
  <c r="J35"/>
  <c r="M35"/>
  <c r="K35" l="1"/>
  <c r="N35" s="1"/>
  <c r="D44"/>
  <c r="F62"/>
  <c r="J53"/>
  <c r="K44" l="1"/>
  <c r="N44" s="1"/>
  <c r="D53"/>
  <c r="M44"/>
  <c r="J62"/>
  <c r="K53" l="1"/>
  <c r="N53" s="1"/>
  <c r="D62"/>
  <c r="M53"/>
  <c r="K62" l="1"/>
  <c r="N62" s="1"/>
  <c r="M62"/>
</calcChain>
</file>

<file path=xl/sharedStrings.xml><?xml version="1.0" encoding="utf-8"?>
<sst xmlns="http://schemas.openxmlformats.org/spreadsheetml/2006/main" count="111" uniqueCount="54">
  <si>
    <t>TSB Passage au Restaurant de Guyenne</t>
  </si>
  <si>
    <t>Reporting Hebdomadaire: à compléter et à envoyer au plus tard le lundi matin suivant la fin de votre passage au restaurant</t>
  </si>
  <si>
    <t>Nom et prénom de l'étudiant</t>
  </si>
  <si>
    <t>Date de passage (début et fin)</t>
  </si>
  <si>
    <t>Calcul du ratio matières NOURRITURE</t>
  </si>
  <si>
    <t>Bordereau hebdomadaire de réception</t>
  </si>
  <si>
    <t>Calcul du ratio mensuel nourriture</t>
  </si>
  <si>
    <t>Semaine :</t>
  </si>
  <si>
    <t xml:space="preserve">Mois : </t>
  </si>
  <si>
    <t xml:space="preserve">Année : </t>
  </si>
  <si>
    <t>Date</t>
  </si>
  <si>
    <t>Fournisseurs</t>
  </si>
  <si>
    <t>Livraisons HT</t>
  </si>
  <si>
    <t>CAHT</t>
  </si>
  <si>
    <t>Nombre couverts</t>
  </si>
  <si>
    <t>Prix Moyen</t>
  </si>
  <si>
    <t>Ratio</t>
  </si>
  <si>
    <t xml:space="preserve">Marge </t>
  </si>
  <si>
    <t xml:space="preserve">Total </t>
  </si>
  <si>
    <t>Nombre</t>
  </si>
  <si>
    <t>Prix</t>
  </si>
  <si>
    <t>Jour</t>
  </si>
  <si>
    <t>Cumul</t>
  </si>
  <si>
    <t>Matières</t>
  </si>
  <si>
    <t>€ jour</t>
  </si>
  <si>
    <t>€ Cumul</t>
  </si>
  <si>
    <t>%</t>
  </si>
  <si>
    <t>Conso</t>
  </si>
  <si>
    <t>cumulé</t>
  </si>
  <si>
    <t>couverts</t>
  </si>
  <si>
    <t>Moyen</t>
  </si>
  <si>
    <t>Lundi</t>
  </si>
  <si>
    <t>Viandes</t>
  </si>
  <si>
    <t>Stock initial</t>
  </si>
  <si>
    <t>Volailles</t>
  </si>
  <si>
    <t>Stock final</t>
  </si>
  <si>
    <t>Crustacés</t>
  </si>
  <si>
    <t>Livraisons</t>
  </si>
  <si>
    <t>Légumes</t>
  </si>
  <si>
    <t>S1</t>
  </si>
  <si>
    <t>Epicerie</t>
  </si>
  <si>
    <t>BOF</t>
  </si>
  <si>
    <t>Cave</t>
  </si>
  <si>
    <t>Autres</t>
  </si>
  <si>
    <t>S2</t>
  </si>
  <si>
    <t>Total</t>
  </si>
  <si>
    <t>Mardi</t>
  </si>
  <si>
    <t>S3</t>
  </si>
  <si>
    <t>S4</t>
  </si>
  <si>
    <t>Total mensuel</t>
  </si>
  <si>
    <t>Mercredi</t>
  </si>
  <si>
    <t>Jeudi</t>
  </si>
  <si>
    <t>Vendredi</t>
  </si>
  <si>
    <t>Vous devez remplir les cases jaunes de cette feuille de calcul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</si>
</sst>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8" fillId="0" borderId="0" xfId="1" applyFont="1" applyAlignment="1">
      <alignment horizontal="left"/>
    </xf>
    <xf numFmtId="0" fontId="8" fillId="0" borderId="1" xfId="1" applyFont="1" applyBorder="1" applyAlignment="1"/>
    <xf numFmtId="4" fontId="7" fillId="2" borderId="1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Alignment="1"/>
    <xf numFmtId="0" fontId="2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16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3" fontId="7" fillId="3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4" fontId="10" fillId="3" borderId="1" xfId="1" applyNumberFormat="1" applyFont="1" applyFill="1" applyBorder="1" applyAlignment="1">
      <alignment horizontal="center"/>
    </xf>
    <xf numFmtId="3" fontId="10" fillId="3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10" fontId="10" fillId="3" borderId="1" xfId="1" applyNumberFormat="1" applyFont="1" applyFill="1" applyBorder="1" applyAlignment="1">
      <alignment horizontal="center"/>
    </xf>
    <xf numFmtId="3" fontId="10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horizontal="right"/>
    </xf>
    <xf numFmtId="0" fontId="10" fillId="0" borderId="1" xfId="1" applyFont="1" applyBorder="1" applyAlignment="1">
      <alignment horizontal="left"/>
    </xf>
    <xf numFmtId="4" fontId="10" fillId="3" borderId="1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9" fontId="2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3" fontId="11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1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9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showGridLines="0" tabSelected="1" workbookViewId="0">
      <selection activeCell="D5" sqref="D5:F5"/>
    </sheetView>
  </sheetViews>
  <sheetFormatPr baseColWidth="10" defaultRowHeight="14.25"/>
  <cols>
    <col min="1" max="1" width="11.42578125" style="2"/>
    <col min="2" max="2" width="14.5703125" style="2" customWidth="1"/>
    <col min="3" max="15" width="11.42578125" style="2"/>
    <col min="16" max="16" width="14.140625" style="2" customWidth="1"/>
    <col min="17" max="16384" width="11.42578125" style="2"/>
  </cols>
  <sheetData>
    <row r="1" spans="1:2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1">
      <c r="A5" s="6" t="s">
        <v>2</v>
      </c>
      <c r="B5" s="6"/>
      <c r="C5" s="6"/>
      <c r="D5" s="7"/>
      <c r="E5" s="7"/>
      <c r="F5" s="7"/>
      <c r="G5" s="7"/>
      <c r="H5" s="7"/>
      <c r="I5" s="7"/>
      <c r="J5" s="7"/>
      <c r="K5" s="5"/>
      <c r="L5" s="5"/>
      <c r="M5" s="5"/>
      <c r="N5" s="5"/>
    </row>
    <row r="6" spans="1:21">
      <c r="A6" s="6" t="s">
        <v>3</v>
      </c>
      <c r="B6" s="6"/>
      <c r="C6" s="6"/>
      <c r="D6" s="8"/>
      <c r="E6" s="7"/>
      <c r="F6" s="7"/>
      <c r="G6" s="9"/>
      <c r="H6" s="10"/>
      <c r="I6" s="10"/>
      <c r="J6" s="11"/>
      <c r="K6" s="5"/>
      <c r="L6" s="5"/>
      <c r="M6" s="5"/>
      <c r="N6" s="5"/>
    </row>
    <row r="7" spans="1: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21" ht="18">
      <c r="A9" s="12" t="s">
        <v>4</v>
      </c>
    </row>
    <row r="11" spans="1:21" ht="15.7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3" t="s">
        <v>6</v>
      </c>
      <c r="Q11" s="14"/>
      <c r="R11" s="14"/>
      <c r="S11" s="14"/>
      <c r="T11" s="14"/>
      <c r="U11" s="14"/>
    </row>
    <row r="12" spans="1:21" ht="15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15"/>
      <c r="Q12" s="14"/>
      <c r="R12" s="14"/>
      <c r="S12" s="14"/>
      <c r="T12" s="14"/>
      <c r="U12" s="14"/>
    </row>
    <row r="13" spans="1:21" ht="15">
      <c r="A13" s="16" t="s">
        <v>7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18"/>
      <c r="Q13" s="14"/>
      <c r="R13" s="14"/>
      <c r="S13" s="14"/>
      <c r="T13" s="14"/>
      <c r="U13" s="14"/>
    </row>
    <row r="14" spans="1:21" ht="15">
      <c r="A14" s="16" t="s">
        <v>8</v>
      </c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16" t="s">
        <v>8</v>
      </c>
      <c r="Q14" s="19"/>
      <c r="R14" s="14"/>
      <c r="S14" s="14"/>
      <c r="T14" s="14"/>
      <c r="U14" s="14"/>
    </row>
    <row r="15" spans="1:21" ht="15">
      <c r="A15" s="20" t="s">
        <v>9</v>
      </c>
      <c r="B15" s="6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9</v>
      </c>
      <c r="Q15" s="22"/>
      <c r="R15" s="21"/>
      <c r="S15" s="21"/>
      <c r="T15" s="21"/>
      <c r="U15" s="21"/>
    </row>
    <row r="16" spans="1:21" ht="15">
      <c r="A16" s="23" t="s">
        <v>10</v>
      </c>
      <c r="B16" s="23" t="s">
        <v>11</v>
      </c>
      <c r="C16" s="24" t="s">
        <v>12</v>
      </c>
      <c r="D16" s="25"/>
      <c r="E16" s="26" t="s">
        <v>13</v>
      </c>
      <c r="F16" s="26"/>
      <c r="G16" s="24" t="s">
        <v>14</v>
      </c>
      <c r="H16" s="25"/>
      <c r="I16" s="27" t="s">
        <v>15</v>
      </c>
      <c r="J16" s="28"/>
      <c r="K16" s="29" t="s">
        <v>16</v>
      </c>
      <c r="L16" s="27" t="s">
        <v>17</v>
      </c>
      <c r="M16" s="30"/>
      <c r="N16" s="28"/>
      <c r="O16" s="21"/>
      <c r="P16" s="31" t="s">
        <v>10</v>
      </c>
      <c r="Q16" s="32" t="s">
        <v>18</v>
      </c>
      <c r="R16" s="32" t="s">
        <v>13</v>
      </c>
      <c r="S16" s="32" t="s">
        <v>16</v>
      </c>
      <c r="T16" s="32" t="s">
        <v>19</v>
      </c>
      <c r="U16" s="32" t="s">
        <v>20</v>
      </c>
    </row>
    <row r="17" spans="1:21" ht="15">
      <c r="A17" s="23"/>
      <c r="B17" s="23"/>
      <c r="C17" s="33" t="s">
        <v>21</v>
      </c>
      <c r="D17" s="33" t="s">
        <v>22</v>
      </c>
      <c r="E17" s="33" t="s">
        <v>21</v>
      </c>
      <c r="F17" s="33" t="s">
        <v>22</v>
      </c>
      <c r="G17" s="33" t="s">
        <v>21</v>
      </c>
      <c r="H17" s="33" t="s">
        <v>22</v>
      </c>
      <c r="I17" s="33" t="s">
        <v>21</v>
      </c>
      <c r="J17" s="33" t="s">
        <v>22</v>
      </c>
      <c r="K17" s="34" t="s">
        <v>23</v>
      </c>
      <c r="L17" s="35" t="s">
        <v>24</v>
      </c>
      <c r="M17" s="35" t="s">
        <v>25</v>
      </c>
      <c r="N17" s="35" t="s">
        <v>26</v>
      </c>
      <c r="O17" s="36"/>
      <c r="P17" s="37"/>
      <c r="Q17" s="35" t="s">
        <v>27</v>
      </c>
      <c r="R17" s="35" t="s">
        <v>28</v>
      </c>
      <c r="S17" s="35" t="s">
        <v>23</v>
      </c>
      <c r="T17" s="35" t="s">
        <v>29</v>
      </c>
      <c r="U17" s="35" t="s">
        <v>30</v>
      </c>
    </row>
    <row r="18" spans="1:21" ht="15">
      <c r="A18" s="38" t="s">
        <v>31</v>
      </c>
      <c r="B18" s="39" t="s">
        <v>32</v>
      </c>
      <c r="C18" s="1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6"/>
      <c r="P18" s="41" t="s">
        <v>33</v>
      </c>
      <c r="Q18" s="19"/>
      <c r="R18" s="42"/>
      <c r="S18" s="42"/>
      <c r="T18" s="43"/>
      <c r="U18" s="43"/>
    </row>
    <row r="19" spans="1:21" ht="15">
      <c r="A19" s="38"/>
      <c r="B19" s="39" t="s">
        <v>34</v>
      </c>
      <c r="C19" s="1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6"/>
      <c r="P19" s="41" t="s">
        <v>35</v>
      </c>
      <c r="Q19" s="19"/>
      <c r="R19" s="42"/>
      <c r="S19" s="42"/>
      <c r="T19" s="43"/>
      <c r="U19" s="43"/>
    </row>
    <row r="20" spans="1:21" ht="15">
      <c r="A20" s="38"/>
      <c r="B20" s="39" t="s">
        <v>36</v>
      </c>
      <c r="C20" s="17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6"/>
      <c r="P20" s="41" t="s">
        <v>37</v>
      </c>
      <c r="Q20" s="19"/>
      <c r="R20" s="42"/>
      <c r="S20" s="42"/>
      <c r="T20" s="43"/>
      <c r="U20" s="43"/>
    </row>
    <row r="21" spans="1:21" ht="15">
      <c r="A21" s="38"/>
      <c r="B21" s="39" t="s">
        <v>38</v>
      </c>
      <c r="C21" s="1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6"/>
      <c r="P21" s="44" t="s">
        <v>39</v>
      </c>
      <c r="Q21" s="42">
        <f>Q18-Q19+Q20</f>
        <v>0</v>
      </c>
      <c r="R21" s="19"/>
      <c r="S21" s="45" t="e">
        <f>Q21/R21</f>
        <v>#DIV/0!</v>
      </c>
      <c r="T21" s="46"/>
      <c r="U21" s="42" t="e">
        <f>R21/T21</f>
        <v>#DIV/0!</v>
      </c>
    </row>
    <row r="22" spans="1:21" ht="15">
      <c r="A22" s="39"/>
      <c r="B22" s="39" t="s">
        <v>40</v>
      </c>
      <c r="C22" s="1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6"/>
      <c r="P22" s="41" t="s">
        <v>33</v>
      </c>
      <c r="Q22" s="19"/>
      <c r="R22" s="42"/>
      <c r="S22" s="42"/>
      <c r="T22" s="43"/>
      <c r="U22" s="43"/>
    </row>
    <row r="23" spans="1:21" ht="15">
      <c r="A23" s="39"/>
      <c r="B23" s="39" t="s">
        <v>41</v>
      </c>
      <c r="C23" s="1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6"/>
      <c r="P23" s="41" t="s">
        <v>35</v>
      </c>
      <c r="Q23" s="19"/>
      <c r="R23" s="42"/>
      <c r="S23" s="42"/>
      <c r="T23" s="43"/>
      <c r="U23" s="43"/>
    </row>
    <row r="24" spans="1:21" ht="15">
      <c r="A24" s="39"/>
      <c r="B24" s="39" t="s">
        <v>42</v>
      </c>
      <c r="C24" s="1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6"/>
      <c r="P24" s="41" t="s">
        <v>37</v>
      </c>
      <c r="Q24" s="19"/>
      <c r="R24" s="42"/>
      <c r="S24" s="42"/>
      <c r="T24" s="43"/>
      <c r="U24" s="43"/>
    </row>
    <row r="25" spans="1:21" ht="15">
      <c r="A25" s="39"/>
      <c r="B25" s="39" t="s">
        <v>43</v>
      </c>
      <c r="C25" s="17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6"/>
      <c r="P25" s="44" t="s">
        <v>44</v>
      </c>
      <c r="Q25" s="42">
        <f>Q22-Q23+Q24</f>
        <v>0</v>
      </c>
      <c r="R25" s="19"/>
      <c r="S25" s="45" t="e">
        <f>Q25/R25</f>
        <v>#DIV/0!</v>
      </c>
      <c r="T25" s="47"/>
      <c r="U25" s="42" t="e">
        <f>R25/T25</f>
        <v>#DIV/0!</v>
      </c>
    </row>
    <row r="26" spans="1:21" ht="15">
      <c r="A26" s="48" t="s">
        <v>45</v>
      </c>
      <c r="B26" s="49"/>
      <c r="C26" s="50">
        <f>SUM(C18:C25)</f>
        <v>0</v>
      </c>
      <c r="D26" s="50">
        <f>C26</f>
        <v>0</v>
      </c>
      <c r="E26" s="17"/>
      <c r="F26" s="42">
        <f>E26</f>
        <v>0</v>
      </c>
      <c r="G26" s="51"/>
      <c r="H26" s="43">
        <f>G26</f>
        <v>0</v>
      </c>
      <c r="I26" s="42" t="e">
        <f>E26/G26</f>
        <v>#DIV/0!</v>
      </c>
      <c r="J26" s="42" t="e">
        <f>F26/H26</f>
        <v>#DIV/0!</v>
      </c>
      <c r="K26" s="45" t="e">
        <f>D26/F26</f>
        <v>#DIV/0!</v>
      </c>
      <c r="L26" s="50">
        <f>E26-C26</f>
        <v>0</v>
      </c>
      <c r="M26" s="50">
        <f>F26-D26</f>
        <v>0</v>
      </c>
      <c r="N26" s="45" t="e">
        <f>1-K26</f>
        <v>#DIV/0!</v>
      </c>
      <c r="O26" s="36"/>
      <c r="P26" s="41" t="s">
        <v>33</v>
      </c>
      <c r="Q26" s="19"/>
      <c r="R26" s="42"/>
      <c r="S26" s="42"/>
      <c r="T26" s="43"/>
      <c r="U26" s="43"/>
    </row>
    <row r="27" spans="1:21" ht="15">
      <c r="A27" s="38" t="s">
        <v>46</v>
      </c>
      <c r="B27" s="39" t="s">
        <v>32</v>
      </c>
      <c r="C27" s="5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53"/>
      <c r="P27" s="41" t="s">
        <v>35</v>
      </c>
      <c r="Q27" s="19"/>
      <c r="R27" s="42"/>
      <c r="S27" s="42"/>
      <c r="T27" s="43"/>
      <c r="U27" s="43"/>
    </row>
    <row r="28" spans="1:21" ht="15">
      <c r="A28" s="38"/>
      <c r="B28" s="39" t="s">
        <v>34</v>
      </c>
      <c r="C28" s="5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3"/>
      <c r="P28" s="41" t="s">
        <v>37</v>
      </c>
      <c r="Q28" s="19"/>
      <c r="R28" s="42"/>
      <c r="S28" s="42"/>
      <c r="T28" s="43"/>
      <c r="U28" s="43"/>
    </row>
    <row r="29" spans="1:21" ht="15">
      <c r="A29" s="38"/>
      <c r="B29" s="39" t="s">
        <v>36</v>
      </c>
      <c r="C29" s="5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53"/>
      <c r="P29" s="44" t="s">
        <v>47</v>
      </c>
      <c r="Q29" s="42">
        <f>Q26-Q27+Q28</f>
        <v>0</v>
      </c>
      <c r="R29" s="19"/>
      <c r="S29" s="45" t="e">
        <f>Q29/R29</f>
        <v>#DIV/0!</v>
      </c>
      <c r="T29" s="47"/>
      <c r="U29" s="42" t="e">
        <f>R29/T29</f>
        <v>#DIV/0!</v>
      </c>
    </row>
    <row r="30" spans="1:21" ht="15">
      <c r="A30" s="38"/>
      <c r="B30" s="39" t="s">
        <v>38</v>
      </c>
      <c r="C30" s="5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3"/>
      <c r="P30" s="41" t="s">
        <v>33</v>
      </c>
      <c r="Q30" s="19"/>
      <c r="R30" s="42"/>
      <c r="S30" s="42"/>
      <c r="T30" s="43"/>
      <c r="U30" s="43"/>
    </row>
    <row r="31" spans="1:21" ht="15">
      <c r="A31" s="38"/>
      <c r="B31" s="39" t="s">
        <v>40</v>
      </c>
      <c r="C31" s="5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53"/>
      <c r="P31" s="41" t="s">
        <v>35</v>
      </c>
      <c r="Q31" s="19"/>
      <c r="R31" s="42"/>
      <c r="S31" s="42"/>
      <c r="T31" s="43"/>
      <c r="U31" s="43"/>
    </row>
    <row r="32" spans="1:21" ht="15">
      <c r="A32" s="39"/>
      <c r="B32" s="39" t="s">
        <v>41</v>
      </c>
      <c r="C32" s="17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3"/>
      <c r="P32" s="41" t="s">
        <v>37</v>
      </c>
      <c r="Q32" s="19"/>
      <c r="R32" s="42"/>
      <c r="S32" s="42"/>
      <c r="T32" s="43"/>
      <c r="U32" s="43"/>
    </row>
    <row r="33" spans="1:21" ht="15">
      <c r="A33" s="39"/>
      <c r="B33" s="39" t="s">
        <v>42</v>
      </c>
      <c r="C33" s="17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3"/>
      <c r="P33" s="44" t="s">
        <v>48</v>
      </c>
      <c r="Q33" s="42">
        <f>Q30-Q31+Q32</f>
        <v>0</v>
      </c>
      <c r="R33" s="19"/>
      <c r="S33" s="45" t="e">
        <f>Q33/R33</f>
        <v>#DIV/0!</v>
      </c>
      <c r="T33" s="47"/>
      <c r="U33" s="42" t="e">
        <f>R33/T33</f>
        <v>#DIV/0!</v>
      </c>
    </row>
    <row r="34" spans="1:21" ht="15">
      <c r="A34" s="39"/>
      <c r="B34" s="39" t="s">
        <v>43</v>
      </c>
      <c r="C34" s="5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3"/>
      <c r="P34" s="33" t="s">
        <v>49</v>
      </c>
      <c r="Q34" s="42">
        <f>Q21+Q25+Q29+Q33</f>
        <v>0</v>
      </c>
      <c r="R34" s="42">
        <f>R21+R25+R29+R33</f>
        <v>0</v>
      </c>
      <c r="S34" s="45" t="e">
        <f>Q34/R34</f>
        <v>#DIV/0!</v>
      </c>
      <c r="T34" s="43">
        <f>T21+T25+T29+T33</f>
        <v>0</v>
      </c>
      <c r="U34" s="42" t="e">
        <f>R34/T34</f>
        <v>#DIV/0!</v>
      </c>
    </row>
    <row r="35" spans="1:21" ht="15">
      <c r="A35" s="48" t="s">
        <v>45</v>
      </c>
      <c r="B35" s="49"/>
      <c r="C35" s="50">
        <f>SUM(C27:C34)</f>
        <v>0</v>
      </c>
      <c r="D35" s="50">
        <f>D26+C35</f>
        <v>0</v>
      </c>
      <c r="E35" s="17"/>
      <c r="F35" s="42">
        <f>F26+E35</f>
        <v>0</v>
      </c>
      <c r="G35" s="51"/>
      <c r="H35" s="43">
        <f>H26+G35</f>
        <v>0</v>
      </c>
      <c r="I35" s="42" t="e">
        <f>E35/G35</f>
        <v>#DIV/0!</v>
      </c>
      <c r="J35" s="42" t="e">
        <f>F35/H35</f>
        <v>#DIV/0!</v>
      </c>
      <c r="K35" s="45" t="e">
        <f>D35/F35</f>
        <v>#DIV/0!</v>
      </c>
      <c r="L35" s="50">
        <f>E35-C35</f>
        <v>0</v>
      </c>
      <c r="M35" s="50">
        <f>F35-D35</f>
        <v>0</v>
      </c>
      <c r="N35" s="45" t="e">
        <f>1-K35</f>
        <v>#DIV/0!</v>
      </c>
      <c r="O35" s="53"/>
    </row>
    <row r="36" spans="1:21">
      <c r="A36" s="38" t="s">
        <v>50</v>
      </c>
      <c r="B36" s="39" t="s">
        <v>32</v>
      </c>
      <c r="C36" s="5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6"/>
    </row>
    <row r="37" spans="1:21">
      <c r="A37" s="38"/>
      <c r="B37" s="39" t="s">
        <v>34</v>
      </c>
      <c r="C37" s="5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6"/>
    </row>
    <row r="38" spans="1:21">
      <c r="A38" s="38"/>
      <c r="B38" s="39" t="s">
        <v>36</v>
      </c>
      <c r="C38" s="52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6"/>
    </row>
    <row r="39" spans="1:21">
      <c r="A39" s="38"/>
      <c r="B39" s="39" t="s">
        <v>38</v>
      </c>
      <c r="C39" s="52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6"/>
    </row>
    <row r="40" spans="1:21">
      <c r="A40" s="38"/>
      <c r="B40" s="39" t="s">
        <v>40</v>
      </c>
      <c r="C40" s="5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6"/>
    </row>
    <row r="41" spans="1:21">
      <c r="A41" s="39"/>
      <c r="B41" s="39" t="s">
        <v>41</v>
      </c>
      <c r="C41" s="1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6"/>
      <c r="P41" s="54"/>
      <c r="Q41" s="55"/>
      <c r="R41" s="56"/>
      <c r="S41" s="57"/>
    </row>
    <row r="42" spans="1:21">
      <c r="A42" s="39"/>
      <c r="B42" s="39" t="s">
        <v>42</v>
      </c>
      <c r="C42" s="1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6"/>
      <c r="P42" s="54"/>
      <c r="Q42" s="55"/>
      <c r="R42" s="56"/>
      <c r="S42" s="57"/>
    </row>
    <row r="43" spans="1:21">
      <c r="A43" s="39"/>
      <c r="B43" s="39" t="s">
        <v>43</v>
      </c>
      <c r="C43" s="5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6"/>
      <c r="P43" s="54"/>
      <c r="Q43" s="55"/>
      <c r="R43" s="56"/>
      <c r="S43" s="57"/>
    </row>
    <row r="44" spans="1:21" ht="15">
      <c r="A44" s="48" t="s">
        <v>45</v>
      </c>
      <c r="B44" s="49"/>
      <c r="C44" s="50">
        <f>SUM(C36:C43)</f>
        <v>0</v>
      </c>
      <c r="D44" s="50">
        <f>D35+C44</f>
        <v>0</v>
      </c>
      <c r="E44" s="17"/>
      <c r="F44" s="42">
        <f>F35+E44</f>
        <v>0</v>
      </c>
      <c r="G44" s="51"/>
      <c r="H44" s="43">
        <f>H35+G44</f>
        <v>0</v>
      </c>
      <c r="I44" s="42" t="e">
        <f>E44/G44</f>
        <v>#DIV/0!</v>
      </c>
      <c r="J44" s="42" t="e">
        <f>F44/H44</f>
        <v>#DIV/0!</v>
      </c>
      <c r="K44" s="45" t="e">
        <f>D44/F44</f>
        <v>#DIV/0!</v>
      </c>
      <c r="L44" s="50">
        <f>E44-C44</f>
        <v>0</v>
      </c>
      <c r="M44" s="50">
        <f>F44-D44</f>
        <v>0</v>
      </c>
      <c r="N44" s="45" t="e">
        <f>1-K44</f>
        <v>#DIV/0!</v>
      </c>
      <c r="O44" s="36"/>
      <c r="P44" s="54"/>
      <c r="Q44" s="55"/>
      <c r="R44" s="56"/>
      <c r="S44" s="57"/>
    </row>
    <row r="45" spans="1:21">
      <c r="A45" s="38" t="s">
        <v>51</v>
      </c>
      <c r="B45" s="39" t="s">
        <v>32</v>
      </c>
      <c r="C45" s="52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8"/>
    </row>
    <row r="46" spans="1:21">
      <c r="A46" s="38"/>
      <c r="B46" s="39" t="s">
        <v>34</v>
      </c>
      <c r="C46" s="52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8"/>
    </row>
    <row r="47" spans="1:21">
      <c r="A47" s="38"/>
      <c r="B47" s="39" t="s">
        <v>36</v>
      </c>
      <c r="C47" s="52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8"/>
    </row>
    <row r="48" spans="1:21">
      <c r="A48" s="38"/>
      <c r="B48" s="39" t="s">
        <v>38</v>
      </c>
      <c r="C48" s="52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8"/>
    </row>
    <row r="49" spans="1:21">
      <c r="A49" s="38"/>
      <c r="B49" s="39" t="s">
        <v>40</v>
      </c>
      <c r="C49" s="52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8"/>
    </row>
    <row r="50" spans="1:21">
      <c r="A50" s="39"/>
      <c r="B50" s="39" t="s">
        <v>41</v>
      </c>
      <c r="C50" s="1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8"/>
      <c r="P50" s="54"/>
      <c r="Q50" s="55"/>
      <c r="R50" s="55"/>
      <c r="S50" s="59"/>
    </row>
    <row r="51" spans="1:21">
      <c r="A51" s="39"/>
      <c r="B51" s="39" t="s">
        <v>42</v>
      </c>
      <c r="C51" s="1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8"/>
      <c r="P51" s="54"/>
      <c r="Q51" s="55"/>
      <c r="R51" s="55"/>
      <c r="S51" s="59"/>
    </row>
    <row r="52" spans="1:21">
      <c r="A52" s="39"/>
      <c r="B52" s="39" t="s">
        <v>43</v>
      </c>
      <c r="C52" s="17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8"/>
      <c r="P52" s="54"/>
      <c r="Q52" s="55"/>
      <c r="R52" s="55"/>
      <c r="S52" s="59"/>
    </row>
    <row r="53" spans="1:21" ht="15">
      <c r="A53" s="48" t="s">
        <v>45</v>
      </c>
      <c r="B53" s="49"/>
      <c r="C53" s="50">
        <f>SUM(C45:C52)</f>
        <v>0</v>
      </c>
      <c r="D53" s="50">
        <f>D44+C53</f>
        <v>0</v>
      </c>
      <c r="E53" s="17"/>
      <c r="F53" s="42">
        <f>F44+E53</f>
        <v>0</v>
      </c>
      <c r="G53" s="51"/>
      <c r="H53" s="43">
        <f>H44+G53</f>
        <v>0</v>
      </c>
      <c r="I53" s="42" t="e">
        <f>E53/G53</f>
        <v>#DIV/0!</v>
      </c>
      <c r="J53" s="42" t="e">
        <f>F53/H53</f>
        <v>#DIV/0!</v>
      </c>
      <c r="K53" s="45" t="e">
        <f>D53/F53</f>
        <v>#DIV/0!</v>
      </c>
      <c r="L53" s="50">
        <f>E53-C53</f>
        <v>0</v>
      </c>
      <c r="M53" s="50">
        <f>F53-D53</f>
        <v>0</v>
      </c>
      <c r="N53" s="45" t="e">
        <f>1-K53</f>
        <v>#DIV/0!</v>
      </c>
      <c r="O53" s="60"/>
      <c r="P53" s="54"/>
      <c r="Q53" s="56"/>
      <c r="R53" s="56"/>
      <c r="S53" s="61"/>
    </row>
    <row r="54" spans="1:21">
      <c r="A54" s="38" t="s">
        <v>52</v>
      </c>
      <c r="B54" s="39" t="s">
        <v>32</v>
      </c>
      <c r="C54" s="1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60"/>
      <c r="P54" s="54"/>
      <c r="Q54" s="56"/>
      <c r="R54" s="56"/>
      <c r="S54" s="59"/>
    </row>
    <row r="55" spans="1:21">
      <c r="A55" s="38"/>
      <c r="B55" s="39" t="s">
        <v>34</v>
      </c>
      <c r="C55" s="1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0"/>
      <c r="P55" s="54"/>
      <c r="Q55" s="56"/>
      <c r="R55" s="56"/>
      <c r="S55" s="59"/>
    </row>
    <row r="56" spans="1:21">
      <c r="A56" s="38"/>
      <c r="B56" s="39" t="s">
        <v>36</v>
      </c>
      <c r="C56" s="1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60"/>
      <c r="P56" s="54"/>
      <c r="Q56" s="56"/>
      <c r="R56" s="56"/>
      <c r="S56" s="59"/>
    </row>
    <row r="57" spans="1:21">
      <c r="A57" s="38"/>
      <c r="B57" s="39" t="s">
        <v>38</v>
      </c>
      <c r="C57" s="17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60"/>
      <c r="P57" s="54"/>
      <c r="Q57" s="56"/>
      <c r="R57" s="56"/>
      <c r="S57" s="59"/>
    </row>
    <row r="58" spans="1:21">
      <c r="A58" s="38"/>
      <c r="B58" s="39" t="s">
        <v>40</v>
      </c>
      <c r="C58" s="1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60"/>
      <c r="P58" s="54"/>
      <c r="Q58" s="56"/>
      <c r="R58" s="56"/>
      <c r="S58" s="59"/>
    </row>
    <row r="59" spans="1:21">
      <c r="A59" s="39"/>
      <c r="B59" s="39" t="s">
        <v>41</v>
      </c>
      <c r="C59" s="1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6"/>
      <c r="Q59" s="36"/>
      <c r="R59" s="36"/>
      <c r="S59" s="36"/>
      <c r="T59" s="36"/>
      <c r="U59" s="36"/>
    </row>
    <row r="60" spans="1:21">
      <c r="A60" s="39"/>
      <c r="B60" s="39" t="s">
        <v>42</v>
      </c>
      <c r="C60" s="5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60"/>
      <c r="Q60" s="36"/>
      <c r="R60" s="36"/>
      <c r="S60" s="36"/>
      <c r="T60" s="62"/>
      <c r="U60" s="62"/>
    </row>
    <row r="61" spans="1:21">
      <c r="A61" s="39"/>
      <c r="B61" s="39" t="s">
        <v>43</v>
      </c>
      <c r="C61" s="52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21" ht="15">
      <c r="A62" s="48" t="s">
        <v>45</v>
      </c>
      <c r="B62" s="49"/>
      <c r="C62" s="50">
        <f>SUM(C54:C61)</f>
        <v>0</v>
      </c>
      <c r="D62" s="50">
        <f>D53+C62</f>
        <v>0</v>
      </c>
      <c r="E62" s="17"/>
      <c r="F62" s="42">
        <f>F53+E62</f>
        <v>0</v>
      </c>
      <c r="G62" s="46"/>
      <c r="H62" s="43">
        <f>H53+G62</f>
        <v>0</v>
      </c>
      <c r="I62" s="42" t="e">
        <f>E62/G62</f>
        <v>#DIV/0!</v>
      </c>
      <c r="J62" s="42" t="e">
        <f>F62/H62</f>
        <v>#DIV/0!</v>
      </c>
      <c r="K62" s="45" t="e">
        <f>D62/F62</f>
        <v>#DIV/0!</v>
      </c>
      <c r="L62" s="50">
        <f>E62-C62</f>
        <v>0</v>
      </c>
      <c r="M62" s="50">
        <f>F62-D62</f>
        <v>0</v>
      </c>
      <c r="N62" s="45" t="e">
        <f>1-K62</f>
        <v>#DIV/0!</v>
      </c>
    </row>
    <row r="78" spans="1:21">
      <c r="A78" s="6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3"/>
      <c r="Q78" s="14"/>
      <c r="R78" s="14"/>
      <c r="S78" s="14"/>
      <c r="T78" s="14"/>
      <c r="U78" s="14"/>
    </row>
    <row r="79" spans="1:21">
      <c r="A79" s="63"/>
      <c r="P79" s="63"/>
    </row>
    <row r="80" spans="1:21">
      <c r="A80" s="63"/>
      <c r="P80" s="63"/>
    </row>
    <row r="81" spans="1:16">
      <c r="A81" s="63"/>
      <c r="P81" s="63"/>
    </row>
    <row r="82" spans="1:16">
      <c r="A82" s="63"/>
      <c r="P82" s="63"/>
    </row>
    <row r="83" spans="1:16">
      <c r="A83" s="63"/>
      <c r="P83" s="63"/>
    </row>
    <row r="84" spans="1:16">
      <c r="A84" s="63"/>
      <c r="P84" s="63"/>
    </row>
  </sheetData>
  <sheetProtection password="CC5F" sheet="1" objects="1" scenarios="1"/>
  <mergeCells count="17">
    <mergeCell ref="L16:N16"/>
    <mergeCell ref="P16:P17"/>
    <mergeCell ref="A6:C6"/>
    <mergeCell ref="D6:F6"/>
    <mergeCell ref="G6:J6"/>
    <mergeCell ref="A16:A17"/>
    <mergeCell ref="B16:B17"/>
    <mergeCell ref="C16:D16"/>
    <mergeCell ref="E16:F16"/>
    <mergeCell ref="G16:H16"/>
    <mergeCell ref="I16:J16"/>
    <mergeCell ref="A1:N1"/>
    <mergeCell ref="A2:N2"/>
    <mergeCell ref="A3:N3"/>
    <mergeCell ref="A5:C5"/>
    <mergeCell ref="D5:F5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admin</dc:creator>
  <cp:lastModifiedBy>admin admin</cp:lastModifiedBy>
  <dcterms:created xsi:type="dcterms:W3CDTF">2019-10-03T07:33:42Z</dcterms:created>
  <dcterms:modified xsi:type="dcterms:W3CDTF">2019-10-03T07:36:59Z</dcterms:modified>
</cp:coreProperties>
</file>